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<sst xmlns="http://schemas.openxmlformats.org/spreadsheetml/2006/main" count="47" uniqueCount="35">
  <si>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</si>
  <si>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</si>
  <si>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</si>
  <si>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</si>
  <si>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</si>
  <si>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</si>
  <si>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</si>
  <si>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</si>
  <si>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</si>
  <si>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</si>
  <si>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</si>
  <si>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</si>
  <si>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</si>
  <si>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</si>
  <si>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</si>
  <si>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</si>
  <si>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</si>
  <si>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</si>
  <si>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</si>
  <si>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</si>
  <si>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"НОМОС-БАНК" (ЗАО) ф-л в СПб</t>
  </si>
  <si>
    <t>ОАО АБ "Россия"</t>
  </si>
  <si>
    <t>Северо-Западный банк Сбербанка России</t>
  </si>
  <si>
    <t>ОАО "Энергомашбанк"</t>
  </si>
  <si>
    <t>Итого:</t>
  </si>
  <si>
    <t>в EURO (тыс.EURO)</t>
  </si>
  <si>
    <t>Кредитные карты</t>
  </si>
  <si>
    <t>ОАО «СИАБ»</t>
  </si>
  <si>
    <t>на 1 апреля 2014 года</t>
  </si>
  <si>
    <t>Оплата товаров и услуг за I кв 2014 в рублях (тыс.руб)</t>
  </si>
  <si>
    <t>Изменение к 1.1.2014</t>
  </si>
  <si>
    <t xml:space="preserve">  -</t>
  </si>
  <si>
    <t xml:space="preserve"> -</t>
  </si>
  <si>
    <t>961571, 58</t>
  </si>
  <si>
    <t>ООО Банк Оранжевый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</si>
</sst>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  <numFmt numFmtId="175" formatCode="0.000000"/>
    <numFmt numFmtId="176" formatCode="0.00000"/>
    <numFmt numFmtId="177" formatCode="0.0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8" fontId="1" fillId="3" borderId="9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 vertical="top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1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1" t="s">
        <v>0</v>
      </c>
    </row>
    <row r="2" ht="12.75">
      <c r="A2" s="1" t="s">
        <v>28</v>
      </c>
    </row>
    <row r="4" spans="1:16" ht="51" customHeight="1">
      <c r="A4" s="30" t="s">
        <v>1</v>
      </c>
      <c r="B4" s="32" t="s">
        <v>2</v>
      </c>
      <c r="C4" s="33"/>
      <c r="D4" s="33"/>
      <c r="E4" s="33"/>
      <c r="F4" s="34"/>
      <c r="G4" s="32" t="s">
        <v>3</v>
      </c>
      <c r="H4" s="33"/>
      <c r="I4" s="34"/>
      <c r="J4" s="35" t="s">
        <v>4</v>
      </c>
      <c r="K4" s="35" t="s">
        <v>5</v>
      </c>
      <c r="L4" s="35" t="s">
        <v>6</v>
      </c>
      <c r="M4" s="27" t="s">
        <v>7</v>
      </c>
      <c r="N4" s="28"/>
      <c r="O4" s="29"/>
      <c r="P4" s="25" t="s">
        <v>29</v>
      </c>
    </row>
    <row r="5" spans="1:16" ht="25.5">
      <c r="A5" s="31"/>
      <c r="B5" s="4" t="s">
        <v>8</v>
      </c>
      <c r="C5" s="4" t="s">
        <v>9</v>
      </c>
      <c r="D5" s="5" t="s">
        <v>26</v>
      </c>
      <c r="E5" s="5" t="s">
        <v>10</v>
      </c>
      <c r="F5" s="5" t="s">
        <v>30</v>
      </c>
      <c r="G5" s="5" t="s">
        <v>11</v>
      </c>
      <c r="H5" s="5" t="s">
        <v>12</v>
      </c>
      <c r="I5" s="5" t="s">
        <v>13</v>
      </c>
      <c r="J5" s="36"/>
      <c r="K5" s="36"/>
      <c r="L5" s="36"/>
      <c r="M5" s="5" t="s">
        <v>14</v>
      </c>
      <c r="N5" s="6" t="s">
        <v>15</v>
      </c>
      <c r="O5" s="7" t="s">
        <v>25</v>
      </c>
      <c r="P5" s="26"/>
    </row>
    <row r="6" spans="1:16" ht="12.75">
      <c r="A6" s="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4">
        <v>15</v>
      </c>
      <c r="P6" s="13">
        <v>16</v>
      </c>
    </row>
    <row r="7" spans="1:16" ht="14.25">
      <c r="A7" s="8" t="s">
        <v>16</v>
      </c>
      <c r="B7" s="21">
        <v>770311</v>
      </c>
      <c r="C7" s="21">
        <v>349763</v>
      </c>
      <c r="D7" s="20">
        <v>22726</v>
      </c>
      <c r="E7" s="21">
        <v>1120074</v>
      </c>
      <c r="F7" s="16">
        <f>1120074-1143566</f>
        <v>-23492</v>
      </c>
      <c r="G7" s="20">
        <v>11144685</v>
      </c>
      <c r="H7" s="16">
        <v>5379</v>
      </c>
      <c r="I7" s="16">
        <v>4334</v>
      </c>
      <c r="J7" s="22">
        <v>471</v>
      </c>
      <c r="K7" s="22">
        <v>36</v>
      </c>
      <c r="L7" s="22">
        <v>200</v>
      </c>
      <c r="M7" s="16">
        <v>11273930</v>
      </c>
      <c r="N7" s="16">
        <v>1966</v>
      </c>
      <c r="O7" s="16" t="s">
        <v>32</v>
      </c>
      <c r="P7" s="16">
        <v>333539</v>
      </c>
    </row>
    <row r="8" spans="1:16" ht="12.75">
      <c r="A8" s="8" t="s">
        <v>17</v>
      </c>
      <c r="B8" s="20">
        <v>78873</v>
      </c>
      <c r="C8" s="20">
        <v>1969</v>
      </c>
      <c r="D8" s="16" t="s">
        <v>31</v>
      </c>
      <c r="E8" s="20">
        <v>80973</v>
      </c>
      <c r="F8" s="16">
        <f>80973-79941</f>
        <v>1032</v>
      </c>
      <c r="G8" s="20">
        <v>473325.32</v>
      </c>
      <c r="H8" s="16">
        <v>731.02</v>
      </c>
      <c r="I8" s="16">
        <v>568.49</v>
      </c>
      <c r="J8" s="16">
        <v>39</v>
      </c>
      <c r="K8" s="16">
        <v>29</v>
      </c>
      <c r="L8" s="16" t="s">
        <v>32</v>
      </c>
      <c r="M8" s="16">
        <v>1773925.02</v>
      </c>
      <c r="N8" s="16">
        <v>354.69</v>
      </c>
      <c r="O8" s="16">
        <v>354.43</v>
      </c>
      <c r="P8" s="16">
        <v>7906.14</v>
      </c>
    </row>
    <row r="9" spans="1:16" ht="12.75">
      <c r="A9" s="8" t="s">
        <v>18</v>
      </c>
      <c r="B9" s="20">
        <v>98527</v>
      </c>
      <c r="C9" s="20">
        <v>468520</v>
      </c>
      <c r="D9" s="20">
        <v>12608</v>
      </c>
      <c r="E9" s="20">
        <v>774833</v>
      </c>
      <c r="F9" s="16">
        <f>774833-768747</f>
        <v>6086</v>
      </c>
      <c r="G9" s="20">
        <v>16626853</v>
      </c>
      <c r="H9" s="16">
        <v>21704</v>
      </c>
      <c r="I9" s="16">
        <v>24438</v>
      </c>
      <c r="J9" s="16">
        <v>581</v>
      </c>
      <c r="K9" s="16">
        <v>40</v>
      </c>
      <c r="L9" s="16">
        <v>7170</v>
      </c>
      <c r="M9" s="16">
        <v>26259965</v>
      </c>
      <c r="N9" s="16">
        <v>125</v>
      </c>
      <c r="O9" s="16">
        <v>182</v>
      </c>
      <c r="P9" s="16">
        <v>5943950</v>
      </c>
    </row>
    <row r="10" spans="1:16" ht="12.75">
      <c r="A10" s="8" t="s">
        <v>19</v>
      </c>
      <c r="B10" s="20">
        <v>2070208</v>
      </c>
      <c r="C10" s="20">
        <v>488146</v>
      </c>
      <c r="D10" s="20">
        <v>1252263</v>
      </c>
      <c r="E10" s="20">
        <v>2562808</v>
      </c>
      <c r="F10" s="16">
        <f>2562808-2487333</f>
        <v>75475</v>
      </c>
      <c r="G10" s="20">
        <v>24162330</v>
      </c>
      <c r="H10" s="16">
        <v>17664</v>
      </c>
      <c r="I10" s="16">
        <v>14413</v>
      </c>
      <c r="J10" s="16">
        <v>640</v>
      </c>
      <c r="K10" s="16">
        <v>67</v>
      </c>
      <c r="L10" s="16">
        <v>2156</v>
      </c>
      <c r="M10" s="16">
        <v>54728934</v>
      </c>
      <c r="N10" s="17" t="s">
        <v>32</v>
      </c>
      <c r="O10" s="17" t="s">
        <v>32</v>
      </c>
      <c r="P10" s="16">
        <v>11571724</v>
      </c>
    </row>
    <row r="11" spans="1:16" ht="12.75">
      <c r="A11" s="8" t="s">
        <v>20</v>
      </c>
      <c r="B11" s="16">
        <v>22886</v>
      </c>
      <c r="C11" s="16">
        <v>7165</v>
      </c>
      <c r="D11" s="16">
        <v>1167</v>
      </c>
      <c r="E11" s="16">
        <v>30051</v>
      </c>
      <c r="F11" s="16">
        <f>30051-31362</f>
        <v>-1311</v>
      </c>
      <c r="G11" s="16">
        <v>388974</v>
      </c>
      <c r="H11" s="16">
        <v>568.03</v>
      </c>
      <c r="I11" s="16">
        <v>414.21</v>
      </c>
      <c r="J11" s="16">
        <v>96</v>
      </c>
      <c r="K11" s="16">
        <v>10</v>
      </c>
      <c r="L11" s="16">
        <v>167</v>
      </c>
      <c r="M11" s="16">
        <v>2252843.16</v>
      </c>
      <c r="N11" s="16">
        <v>164.64</v>
      </c>
      <c r="O11" s="16">
        <v>79.81</v>
      </c>
      <c r="P11" s="16">
        <v>144934.39</v>
      </c>
    </row>
    <row r="12" spans="1:16" ht="12.75">
      <c r="A12" s="8" t="s">
        <v>34</v>
      </c>
      <c r="B12" s="20">
        <v>10292</v>
      </c>
      <c r="C12" s="20">
        <v>179</v>
      </c>
      <c r="D12" s="16" t="s">
        <v>32</v>
      </c>
      <c r="E12" s="20">
        <v>10520</v>
      </c>
      <c r="F12" s="16">
        <f>10520-11544</f>
        <v>-1024</v>
      </c>
      <c r="G12" s="20">
        <v>238219.34</v>
      </c>
      <c r="H12" s="16">
        <v>0.76</v>
      </c>
      <c r="I12" s="16">
        <v>6.15</v>
      </c>
      <c r="J12" s="16">
        <v>6</v>
      </c>
      <c r="K12" s="16">
        <v>4</v>
      </c>
      <c r="L12" s="16">
        <v>7</v>
      </c>
      <c r="M12" s="16">
        <v>162239.98</v>
      </c>
      <c r="N12" s="16">
        <v>20.94</v>
      </c>
      <c r="O12" s="17">
        <v>0</v>
      </c>
      <c r="P12" s="16">
        <v>10677.88</v>
      </c>
    </row>
    <row r="13" spans="1:16" ht="12.75">
      <c r="A13" s="9" t="s">
        <v>21</v>
      </c>
      <c r="B13" s="20">
        <v>33003</v>
      </c>
      <c r="C13" s="20">
        <v>1239</v>
      </c>
      <c r="D13" s="18" t="s">
        <v>32</v>
      </c>
      <c r="E13" s="20">
        <v>34252</v>
      </c>
      <c r="F13" s="16">
        <f>34252-37525</f>
        <v>-3273</v>
      </c>
      <c r="G13" s="16" t="s">
        <v>33</v>
      </c>
      <c r="H13" s="16">
        <v>163.1</v>
      </c>
      <c r="I13" s="16">
        <v>97.93</v>
      </c>
      <c r="J13" s="16">
        <v>69</v>
      </c>
      <c r="K13" s="16">
        <v>10</v>
      </c>
      <c r="L13" s="18" t="s">
        <v>32</v>
      </c>
      <c r="M13" s="16">
        <v>2310937.5</v>
      </c>
      <c r="N13" s="16">
        <v>657.87</v>
      </c>
      <c r="O13" s="17" t="s">
        <v>32</v>
      </c>
      <c r="P13" s="17" t="s">
        <v>32</v>
      </c>
    </row>
    <row r="14" spans="1:16" ht="12.75">
      <c r="A14" s="10" t="s">
        <v>22</v>
      </c>
      <c r="B14" s="19">
        <v>2384447</v>
      </c>
      <c r="C14" s="19">
        <v>4667648</v>
      </c>
      <c r="D14" s="19">
        <v>999063</v>
      </c>
      <c r="E14" s="19">
        <v>7058567</v>
      </c>
      <c r="F14" s="19">
        <f>7058567-6921439</f>
        <v>137128</v>
      </c>
      <c r="G14" s="19">
        <v>128493399.67</v>
      </c>
      <c r="H14" s="16">
        <v>76215.31</v>
      </c>
      <c r="I14" s="23">
        <v>39476.62</v>
      </c>
      <c r="J14" s="16">
        <v>4534</v>
      </c>
      <c r="K14" s="16">
        <v>550</v>
      </c>
      <c r="L14" s="16">
        <v>19065</v>
      </c>
      <c r="M14" s="16">
        <v>147978492</v>
      </c>
      <c r="N14" s="23">
        <v>12015.6</v>
      </c>
      <c r="O14" s="23">
        <v>6547.78</v>
      </c>
      <c r="P14" s="16">
        <v>61774873</v>
      </c>
    </row>
    <row r="15" spans="1:16" ht="12.75">
      <c r="A15" s="11" t="s">
        <v>27</v>
      </c>
      <c r="B15" s="20">
        <v>3339</v>
      </c>
      <c r="C15" s="20">
        <v>51883</v>
      </c>
      <c r="D15" s="19" t="s">
        <v>32</v>
      </c>
      <c r="E15" s="20">
        <v>55256</v>
      </c>
      <c r="F15" s="19">
        <f>55256-56544</f>
        <v>-1288</v>
      </c>
      <c r="G15" s="20">
        <v>440443.74</v>
      </c>
      <c r="H15" s="16">
        <v>130.45</v>
      </c>
      <c r="I15" s="16">
        <v>162.49</v>
      </c>
      <c r="J15" s="18">
        <v>6</v>
      </c>
      <c r="K15" s="18">
        <v>36</v>
      </c>
      <c r="L15" s="16">
        <v>1474</v>
      </c>
      <c r="M15" s="16">
        <v>674093.58</v>
      </c>
      <c r="N15" s="16">
        <v>39.85</v>
      </c>
      <c r="O15" s="24">
        <v>6.67</v>
      </c>
      <c r="P15" s="16">
        <v>1070553.3</v>
      </c>
    </row>
    <row r="16" spans="1:16" ht="12.75">
      <c r="A16" s="12" t="s">
        <v>23</v>
      </c>
      <c r="B16" s="20">
        <v>20718</v>
      </c>
      <c r="C16" s="20">
        <v>22</v>
      </c>
      <c r="D16" s="18" t="s">
        <v>32</v>
      </c>
      <c r="E16" s="20">
        <v>20792</v>
      </c>
      <c r="F16" s="16">
        <f>20792-25560</f>
        <v>-4768</v>
      </c>
      <c r="G16" s="20">
        <v>195789.01</v>
      </c>
      <c r="H16" s="18">
        <v>191.01</v>
      </c>
      <c r="I16" s="16">
        <v>69.25</v>
      </c>
      <c r="J16" s="16">
        <v>18</v>
      </c>
      <c r="K16" s="16">
        <v>18</v>
      </c>
      <c r="L16" s="18" t="s">
        <v>32</v>
      </c>
      <c r="M16" s="16">
        <v>376736.47</v>
      </c>
      <c r="N16" s="16">
        <v>9.87</v>
      </c>
      <c r="O16" s="16">
        <v>1.28</v>
      </c>
      <c r="P16" s="16" t="s">
        <v>32</v>
      </c>
    </row>
    <row r="17" spans="1:16" ht="12.75">
      <c r="A17" s="3" t="s">
        <v>24</v>
      </c>
      <c r="B17" s="15">
        <f aca="true" t="shared" si="0" ref="B17:P17">SUM(B7:B16)</f>
        <v>5492604</v>
      </c>
      <c r="C17" s="15">
        <f t="shared" si="0"/>
        <v>6036534</v>
      </c>
      <c r="D17" s="15">
        <f t="shared" si="0"/>
        <v>2287827</v>
      </c>
      <c r="E17" s="15">
        <f t="shared" si="0"/>
        <v>11748126</v>
      </c>
      <c r="F17" s="15">
        <f t="shared" si="0"/>
        <v>184565</v>
      </c>
      <c r="G17" s="15">
        <f t="shared" si="0"/>
        <v>182164019.08</v>
      </c>
      <c r="H17" s="15">
        <f t="shared" si="0"/>
        <v>122746.68</v>
      </c>
      <c r="I17" s="15">
        <f t="shared" si="0"/>
        <v>83980.14</v>
      </c>
      <c r="J17" s="15">
        <f t="shared" si="0"/>
        <v>6460</v>
      </c>
      <c r="K17" s="15">
        <f t="shared" si="0"/>
        <v>800</v>
      </c>
      <c r="L17" s="15">
        <f t="shared" si="0"/>
        <v>30239</v>
      </c>
      <c r="M17" s="15">
        <f t="shared" si="0"/>
        <v>247792096.71</v>
      </c>
      <c r="N17" s="15">
        <f t="shared" si="0"/>
        <v>15354.460000000001</v>
      </c>
      <c r="O17" s="15">
        <f t="shared" si="0"/>
        <v>7171.969999999999</v>
      </c>
      <c r="P17" s="15">
        <f t="shared" si="0"/>
        <v>80858157.71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aelena</cp:lastModifiedBy>
  <cp:lastPrinted>2014-05-15T10:39:03Z</cp:lastPrinted>
  <dcterms:created xsi:type="dcterms:W3CDTF">2007-07-29T12:01:15Z</dcterms:created>
  <dcterms:modified xsi:type="dcterms:W3CDTF">2014-05-15T10:39:37Z</dcterms:modified>
  <cp:category/>
  <cp:version/>
  <cp:contentType/>
  <cp:contentStatus/>
</cp:coreProperties>
</file>